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<sst xmlns="http://schemas.openxmlformats.org/spreadsheetml/2006/main" count="108" uniqueCount="108">
  <si>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</si>
  <si>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QVM020</t>
  </si>
  <si>
    <t xml:space="preserve">m²</t>
  </si>
  <si>
    <t xml:space="preserve">Cubierta plana transitable, no ventilada, ajardinada semiintensiva. Sistema Projar Aromatic "PROJAR".</t>
  </si>
  <si>
    <r>
      <rPr>
        <sz val="8.25"/>
        <color rgb="FF000000"/>
        <rFont val="Arial"/>
        <family val="2"/>
      </rPr>
      <t xml:space="preserve">Cubierta plana transitable, no ventilada, ajardinada semiintensiva, sistema Projar Aromatic "PROJAR",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CAPA SEPARADORA BAJO PROTECCIÓN: 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3,0 kN, abertura característica 0,079 mm y masa superficial 500 g/m²; membrana antirraíces flexible de polietileno de baja densidad (LDPE), QRF-500 "PROJAR", color negro, para evitar la penetración de raíces en la membrana impermeable; CAPA DRENANTE Y RETENEDORA DE AGUA: lámina drenante PR-DRAIN-40 "PROJAR" de poliestireno reciclado de alto impacto (HIPS), con nódulos de 40 mm de altura y perforaciones en la parte superior, colocada bajo la capa filtrante, solapando dos nódulos; CAPA FILTRANTE: filtro GTF-150 "PROJAR", de geotextil de fibras de polipropileno; CAPA DE PROTECCIÓN: sustrato CoverPro Aromatic "PROJAR", compuesto de materia orgánica de origen mineral y de origen vegetal, y otros componentes; con pH de 7,5, de 200 mm de espesor, semillas para césped "PROJAR", con mezcla de Festuca Arundinacea, Poa Pratensis y Ray Grass Inglés. Incluso cantos rodados para el relleno del espacio entre el borde de la cubierta y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</si>
  <si>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</si>
  <si>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</si>
  <si>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</si>
  <si>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</si>
  <si>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</si>
  <si>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</si>
  <si>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</si>
  <si>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</si>
  <si>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</si>
  <si>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</si>
  <si>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</si>
  <si>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</si>
  <si>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</si>
  <si>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</si>
  <si>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</si>
  <si>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</si>
  <si>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</si>
  <si>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</si>
  <si>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</si>
  <si>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</si>
  <si>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</si>
  <si>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</si>
  <si>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</si>
  <si>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</si>
  <si>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</si>
  <si>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</si>
  <si>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</si>
  <si>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</si>
  <si>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</si>
  <si>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</si>
  <si>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</si>
  <si>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</si>
  <si>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</si>
  <si>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</si>
  <si>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mt14lbp020a</t>
  </si>
  <si>
    <t xml:space="preserve">m²</t>
  </si>
  <si>
    <t xml:space="preserve">Membrana antirraíces flexible de polietileno de baja densidad (LDPE), QRF-500 "PROJAR", color negro, con resistencia a los productos bituminosos y a los aceites, suministrada en rollos de 4x25 m; para cubiertas verdes.</t>
  </si>
  <si>
    <t xml:space="preserve">mt14lbp040p</t>
  </si>
  <si>
    <t xml:space="preserve">m²</t>
  </si>
  <si>
    <t xml:space="preserve">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 kN, abertura característica 0,079 mm y masa superficial 500 g/m², suministrado en rollos.</t>
  </si>
  <si>
    <t xml:space="preserve">mt14lbp030Cb</t>
  </si>
  <si>
    <t xml:space="preserve">m²</t>
  </si>
  <si>
    <t xml:space="preserve">Lámina drenante y retenedora de agua, PR-DRAIN-40 "PROJAR",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</si>
  <si>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mt14lbp050t</t>
  </si>
  <si>
    <t xml:space="preserve">m²</t>
  </si>
  <si>
    <t xml:space="preserve">Filtro GTF-150 "PROJAR", de geotextil no tejido sintético, compuesto por fibras de polipropileno unidas por agujeteado, con una resistencia a la tracción longitudinal de 12 kN/m, una resistencia a la tracción transversal de 12 kN/m, una apertura de cono al ensayo de perforación dinámica según UNE-EN ISO 13433 inferior a 29 mm, resistencia CBR a punzonamiento 1,8 kN, abertura característica 0,06 mm y una masa superficial de 150 g/m², suministrado en rollos.</t>
  </si>
  <si>
    <t xml:space="preserve">mt48sap010h</t>
  </si>
  <si>
    <t xml:space="preserve">m³</t>
  </si>
  <si>
    <t xml:space="preserve">Sustrato CoverPro Aromatic "PROJAR", compuesto de materia orgánica de origen mineral y de origen vegetal, y otros componentes; con pH de 7,5, suministrado en sacos Big Bag, para cubiertas ajardinadas semiintensivas.</t>
  </si>
  <si>
    <t xml:space="preserve">mt48tsp010x</t>
  </si>
  <si>
    <t xml:space="preserve">m²</t>
  </si>
  <si>
    <t xml:space="preserve">Semillas para césped "PROJAR", suministradas en sacos con mezcla de Festuca Arundinacea, Poa Pratensis y Ray Grass Inglés,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</si>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</sst>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21" customWidth="1"/>
    <col min="4" max="4" width="5.44" customWidth="1"/>
    <col min="5" max="5" width="71.91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3.85</v>
      </c>
      <c r="J19" s="12">
        <f ca="1">ROUND(INDIRECT(ADDRESS(ROW()+(0), COLUMN()+(-3), 1))*INDIRECT(ADDRESS(ROW()+(0), COLUMN()+(-1), 1)), 2)</f>
        <v>3.97</v>
      </c>
    </row>
    <row r="20" spans="1:10" ht="66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1.1</v>
      </c>
      <c r="H21" s="11"/>
      <c r="I21" s="12">
        <v>13.84</v>
      </c>
      <c r="J21" s="12">
        <f ca="1">ROUND(INDIRECT(ADDRESS(ROW()+(0), COLUMN()+(-3), 1))*INDIRECT(ADDRESS(ROW()+(0), COLUMN()+(-1), 1)), 2)</f>
        <v>15.22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1.7</v>
      </c>
      <c r="J22" s="12">
        <f ca="1">ROUND(INDIRECT(ADDRESS(ROW()+(0), COLUMN()+(-3), 1))*INDIRECT(ADDRESS(ROW()+(0), COLUMN()+(-1), 1)), 2)</f>
        <v>1.87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0.253</v>
      </c>
      <c r="H23" s="11"/>
      <c r="I23" s="12">
        <v>125</v>
      </c>
      <c r="J23" s="12">
        <f ca="1">ROUND(INDIRECT(ADDRESS(ROW()+(0), COLUMN()+(-3), 1))*INDIRECT(ADDRESS(ROW()+(0), COLUMN()+(-1), 1)), 2)</f>
        <v>31.63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</v>
      </c>
      <c r="H24" s="11"/>
      <c r="I24" s="12">
        <v>6.82</v>
      </c>
      <c r="J24" s="12">
        <f ca="1">ROUND(INDIRECT(ADDRESS(ROW()+(0), COLUMN()+(-3), 1))*INDIRECT(ADDRESS(ROW()+(0), COLUMN()+(-1), 1)), 2)</f>
        <v>6.82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21.65</v>
      </c>
      <c r="J25" s="14">
        <f ca="1">ROUND(INDIRECT(ADDRESS(ROW()+(0), COLUMN()+(-3), 1))*INDIRECT(ADDRESS(ROW()+(0), COLUMN()+(-1), 1)), 2)</f>
        <v>0.87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101.84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0.098</v>
      </c>
      <c r="H28" s="11"/>
      <c r="I28" s="12">
        <v>23.1</v>
      </c>
      <c r="J28" s="12">
        <f ca="1">ROUND(INDIRECT(ADDRESS(ROW()+(0), COLUMN()+(-3), 1))*INDIRECT(ADDRESS(ROW()+(0), COLUMN()+(-1), 1)), 2)</f>
        <v>2.26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0.317</v>
      </c>
      <c r="H29" s="11"/>
      <c r="I29" s="12">
        <v>21.69</v>
      </c>
      <c r="J29" s="12">
        <f ca="1">ROUND(INDIRECT(ADDRESS(ROW()+(0), COLUMN()+(-3), 1))*INDIRECT(ADDRESS(ROW()+(0), COLUMN()+(-1), 1)), 2)</f>
        <v>6.88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0.398</v>
      </c>
      <c r="H30" s="11"/>
      <c r="I30" s="12">
        <v>23.1</v>
      </c>
      <c r="J30" s="12">
        <f ca="1">ROUND(INDIRECT(ADDRESS(ROW()+(0), COLUMN()+(-3), 1))*INDIRECT(ADDRESS(ROW()+(0), COLUMN()+(-1), 1)), 2)</f>
        <v>9.19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0.398</v>
      </c>
      <c r="H31" s="11"/>
      <c r="I31" s="12">
        <v>21.94</v>
      </c>
      <c r="J31" s="12">
        <f ca="1">ROUND(INDIRECT(ADDRESS(ROW()+(0), COLUMN()+(-3), 1))*INDIRECT(ADDRESS(ROW()+(0), COLUMN()+(-1), 1)), 2)</f>
        <v>8.73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0.266</v>
      </c>
      <c r="H32" s="11"/>
      <c r="I32" s="12">
        <v>23.1</v>
      </c>
      <c r="J32" s="12">
        <f ca="1">ROUND(INDIRECT(ADDRESS(ROW()+(0), COLUMN()+(-3), 1))*INDIRECT(ADDRESS(ROW()+(0), COLUMN()+(-1), 1)), 2)</f>
        <v>6.14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0.266</v>
      </c>
      <c r="H33" s="13"/>
      <c r="I33" s="14">
        <v>21.94</v>
      </c>
      <c r="J33" s="14">
        <f ca="1">ROUND(INDIRECT(ADDRESS(ROW()+(0), COLUMN()+(-3), 1))*INDIRECT(ADDRESS(ROW()+(0), COLUMN()+(-1), 1)), 2)</f>
        <v>5.84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39.04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140.88</v>
      </c>
      <c r="J36" s="14">
        <f ca="1">ROUND(INDIRECT(ADDRESS(ROW()+(0), COLUMN()+(-3), 1))*INDIRECT(ADDRESS(ROW()+(0), COLUMN()+(-1), 1))/100, 2)</f>
        <v>2.82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143.7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1.06202e+06</v>
      </c>
      <c r="G41" s="25"/>
      <c r="H41" s="25">
        <v>1.06202e+06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1.18202e+06</v>
      </c>
      <c r="G46" s="25"/>
      <c r="H46" s="25">
        <v>1.18202e+06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1.07202e+06</v>
      </c>
      <c r="G48" s="25"/>
      <c r="H48" s="25">
        <v>1.07202e+06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