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<sst xmlns="http://schemas.openxmlformats.org/spreadsheetml/2006/main" count="98" uniqueCount="98">
  <si>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</si>
  <si>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</si>
  <si>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</si>
  <si>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Cubierta inclinada, ajardinada extensiva. Sistema Projar Flora hasta 20°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</si>
  <si>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20° "PROJAR", con una pendiente media del 8,75%,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COBERTURA: sustrato CoverPro Flora "PROJAR", compuesto de cerámica seleccionada triturada, roca volcánica o arena de sílice y otros componentes vegetales; con pH de 8, de 80 mm de espesor,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</si>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</sst>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4.11" customWidth="1"/>
    <col min="10" max="10" width="9.8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1.05</v>
      </c>
      <c r="J13" s="12">
        <v>0.68</v>
      </c>
      <c r="K13" s="12">
        <f ca="1">ROUND(INDIRECT(ADDRESS(ROW()+(0), COLUMN()+(-2), 1))*INDIRECT(ADDRESS(ROW()+(0), COLUMN()+(-1), 1)), 2)</f>
        <v>0.71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1.25</v>
      </c>
      <c r="K16" s="12">
        <f ca="1">ROUND(INDIRECT(ADDRESS(ROW()+(0), COLUMN()+(-2), 1))*INDIRECT(ADDRESS(ROW()+(0), COLUMN()+(-1), 1)), 2)</f>
        <v>1.38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13.84</v>
      </c>
      <c r="K17" s="12">
        <f ca="1">ROUND(INDIRECT(ADDRESS(ROW()+(0), COLUMN()+(-2), 1))*INDIRECT(ADDRESS(ROW()+(0), COLUMN()+(-1), 1)), 2)</f>
        <v>15.22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0.092</v>
      </c>
      <c r="J19" s="12">
        <v>95</v>
      </c>
      <c r="K19" s="12">
        <f ca="1">ROUND(INDIRECT(ADDRESS(ROW()+(0), COLUMN()+(-2), 1))*INDIRECT(ADDRESS(ROW()+(0), COLUMN()+(-1), 1)), 2)</f>
        <v>8.74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</v>
      </c>
      <c r="J20" s="12">
        <v>6.82</v>
      </c>
      <c r="K20" s="12">
        <f ca="1">ROUND(INDIRECT(ADDRESS(ROW()+(0), COLUMN()+(-2), 1))*INDIRECT(ADDRESS(ROW()+(0), COLUMN()+(-1), 1)), 2)</f>
        <v>6.82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0.04</v>
      </c>
      <c r="J21" s="14">
        <v>21.65</v>
      </c>
      <c r="K21" s="14">
        <f ca="1">ROUND(INDIRECT(ADDRESS(ROW()+(0), COLUMN()+(-2), 1))*INDIRECT(ADDRESS(ROW()+(0), COLUMN()+(-1), 1)), 2)</f>
        <v>0.87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58.75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0.004</v>
      </c>
      <c r="J24" s="12">
        <v>22.13</v>
      </c>
      <c r="K24" s="12">
        <f ca="1">ROUND(INDIRECT(ADDRESS(ROW()+(0), COLUMN()+(-2), 1))*INDIRECT(ADDRESS(ROW()+(0), COLUMN()+(-1), 1)), 2)</f>
        <v>0.09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0.004</v>
      </c>
      <c r="J25" s="12">
        <v>20.78</v>
      </c>
      <c r="K25" s="12">
        <f ca="1">ROUND(INDIRECT(ADDRESS(ROW()+(0), COLUMN()+(-2), 1))*INDIRECT(ADDRESS(ROW()+(0), COLUMN()+(-1), 1)), 2)</f>
        <v>0.08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0.101</v>
      </c>
      <c r="J26" s="12">
        <v>22.74</v>
      </c>
      <c r="K26" s="12">
        <f ca="1">ROUND(INDIRECT(ADDRESS(ROW()+(0), COLUMN()+(-2), 1))*INDIRECT(ADDRESS(ROW()+(0), COLUMN()+(-1), 1)), 2)</f>
        <v>2.3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0.101</v>
      </c>
      <c r="J27" s="12">
        <v>21.02</v>
      </c>
      <c r="K27" s="12">
        <f ca="1">ROUND(INDIRECT(ADDRESS(ROW()+(0), COLUMN()+(-2), 1))*INDIRECT(ADDRESS(ROW()+(0), COLUMN()+(-1), 1)), 2)</f>
        <v>2.12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0.244</v>
      </c>
      <c r="J28" s="12">
        <v>22.13</v>
      </c>
      <c r="K28" s="12">
        <f ca="1">ROUND(INDIRECT(ADDRESS(ROW()+(0), COLUMN()+(-2), 1))*INDIRECT(ADDRESS(ROW()+(0), COLUMN()+(-1), 1)), 2)</f>
        <v>5.4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0.244</v>
      </c>
      <c r="J29" s="12">
        <v>21.02</v>
      </c>
      <c r="K29" s="12">
        <f ca="1">ROUND(INDIRECT(ADDRESS(ROW()+(0), COLUMN()+(-2), 1))*INDIRECT(ADDRESS(ROW()+(0), COLUMN()+(-1), 1)), 2)</f>
        <v>5.13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0.22</v>
      </c>
      <c r="J30" s="12">
        <v>22.13</v>
      </c>
      <c r="K30" s="12">
        <f ca="1">ROUND(INDIRECT(ADDRESS(ROW()+(0), COLUMN()+(-2), 1))*INDIRECT(ADDRESS(ROW()+(0), COLUMN()+(-1), 1)), 2)</f>
        <v>4.87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3">
        <v>0.22</v>
      </c>
      <c r="J31" s="14">
        <v>21.02</v>
      </c>
      <c r="K31" s="14">
        <f ca="1">ROUND(INDIRECT(ADDRESS(ROW()+(0), COLUMN()+(-2), 1))*INDIRECT(ADDRESS(ROW()+(0), COLUMN()+(-1), 1)), 2)</f>
        <v>4.62</v>
      </c>
    </row>
    <row r="32" spans="1:11" ht="13.50" thickBot="1" customHeight="1">
      <c r="A32" s="15"/>
      <c r="B32" s="15"/>
      <c r="C32" s="15"/>
      <c r="D32" s="15"/>
      <c r="E32" s="15"/>
      <c r="F32" s="15"/>
      <c r="G32" s="15"/>
      <c r="H32" s="15"/>
      <c r="I32" s="9" t="s">
        <v>74</v>
      </c>
      <c r="J32" s="9"/>
      <c r="K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24.61</v>
      </c>
    </row>
    <row r="33" spans="1:11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8"/>
      <c r="I33" s="18"/>
      <c r="J33" s="15"/>
      <c r="K33" s="15"/>
    </row>
    <row r="34" spans="1:11" ht="13.50" thickBot="1" customHeight="1">
      <c r="A34" s="19"/>
      <c r="B34" s="19"/>
      <c r="C34" s="20" t="s">
        <v>76</v>
      </c>
      <c r="D34" s="19" t="s">
        <v>77</v>
      </c>
      <c r="E34" s="19"/>
      <c r="F34" s="19"/>
      <c r="G34" s="19"/>
      <c r="H34" s="19"/>
      <c r="I34" s="13">
        <v>2</v>
      </c>
      <c r="J34" s="14">
        <f ca="1">ROUND(SUM(INDIRECT(ADDRESS(ROW()+(-2), COLUMN()+(1), 1)),INDIRECT(ADDRESS(ROW()+(-12), COLUMN()+(1), 1))), 2)</f>
        <v>83.36</v>
      </c>
      <c r="K34" s="14">
        <f ca="1">ROUND(INDIRECT(ADDRESS(ROW()+(0), COLUMN()+(-2), 1))*INDIRECT(ADDRESS(ROW()+(0), COLUMN()+(-1), 1))/100, 2)</f>
        <v>1.67</v>
      </c>
    </row>
    <row r="35" spans="1:11" ht="13.50" thickBot="1" customHeight="1">
      <c r="A35" s="8"/>
      <c r="B35" s="8"/>
      <c r="C35" s="8"/>
      <c r="D35" s="8"/>
      <c r="E35" s="8"/>
      <c r="F35" s="8"/>
      <c r="G35" s="8"/>
      <c r="H35" s="8"/>
      <c r="I35" s="21" t="s">
        <v>78</v>
      </c>
      <c r="J35" s="21"/>
      <c r="K35" s="22">
        <f ca="1">ROUND(SUM(INDIRECT(ADDRESS(ROW()+(-1), COLUMN()+(0), 1)),INDIRECT(ADDRESS(ROW()+(-3), COLUMN()+(0), 1)),INDIRECT(ADDRESS(ROW()+(-13), COLUMN()+(0), 1))), 2)</f>
        <v>85.03</v>
      </c>
    </row>
    <row r="38" spans="1:11" ht="13.50" thickBot="1" customHeight="1">
      <c r="A38" s="23" t="s">
        <v>79</v>
      </c>
      <c r="B38" s="23"/>
      <c r="C38" s="23"/>
      <c r="D38" s="23"/>
      <c r="E38" s="23" t="s">
        <v>80</v>
      </c>
      <c r="F38" s="23" t="s">
        <v>81</v>
      </c>
      <c r="G38" s="23" t="s">
        <v>82</v>
      </c>
    </row>
    <row r="39" spans="1:11" ht="13.50" thickBot="1" customHeight="1">
      <c r="A39" s="24" t="s">
        <v>83</v>
      </c>
      <c r="B39" s="24"/>
      <c r="C39" s="24"/>
      <c r="D39" s="24"/>
      <c r="E39" s="25">
        <v>1.18202e+006</v>
      </c>
      <c r="F39" s="25">
        <v>1.18202e+006</v>
      </c>
      <c r="G39" s="25" t="s">
        <v>84</v>
      </c>
    </row>
    <row r="40" spans="1:11" ht="13.50" thickBot="1" customHeight="1">
      <c r="A40" s="26" t="s">
        <v>85</v>
      </c>
      <c r="B40" s="26"/>
      <c r="C40" s="26"/>
      <c r="D40" s="26"/>
      <c r="E40" s="27"/>
      <c r="F40" s="27"/>
      <c r="G40" s="27"/>
    </row>
    <row r="41" spans="1:11" ht="13.50" thickBot="1" customHeight="1">
      <c r="A41" s="24" t="s">
        <v>86</v>
      </c>
      <c r="B41" s="24"/>
      <c r="C41" s="24"/>
      <c r="D41" s="24"/>
      <c r="E41" s="25">
        <v>142010</v>
      </c>
      <c r="F41" s="25">
        <v>1.10201e+006</v>
      </c>
      <c r="G41" s="25" t="s">
        <v>87</v>
      </c>
    </row>
    <row r="42" spans="1:11" ht="24.00" thickBot="1" customHeight="1">
      <c r="A42" s="26" t="s">
        <v>88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89</v>
      </c>
      <c r="B43" s="24"/>
      <c r="C43" s="24"/>
      <c r="D43" s="24"/>
      <c r="E43" s="25">
        <v>1.03202e+006</v>
      </c>
      <c r="F43" s="25">
        <v>1.03202e+006</v>
      </c>
      <c r="G43" s="25" t="s">
        <v>90</v>
      </c>
    </row>
    <row r="44" spans="1:11" ht="13.50" thickBot="1" customHeight="1">
      <c r="A44" s="26" t="s">
        <v>91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92</v>
      </c>
      <c r="B45" s="24"/>
      <c r="C45" s="24"/>
      <c r="D45" s="24"/>
      <c r="E45" s="25">
        <v>1.07202e+006</v>
      </c>
      <c r="F45" s="25">
        <v>1.07202e+006</v>
      </c>
      <c r="G45" s="25" t="s">
        <v>93</v>
      </c>
    </row>
    <row r="46" spans="1:11" ht="24.00" thickBot="1" customHeight="1">
      <c r="A46" s="26" t="s">
        <v>94</v>
      </c>
      <c r="B46" s="26"/>
      <c r="C46" s="26"/>
      <c r="D46" s="26"/>
      <c r="E46" s="27"/>
      <c r="F46" s="27"/>
      <c r="G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6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I32:J32"/>
    <mergeCell ref="A33:B33"/>
    <mergeCell ref="D33:I33"/>
    <mergeCell ref="A34:B34"/>
    <mergeCell ref="D34:H34"/>
    <mergeCell ref="A35:B35"/>
    <mergeCell ref="D35:H35"/>
    <mergeCell ref="I35:J35"/>
    <mergeCell ref="A38:D38"/>
    <mergeCell ref="A39:D39"/>
    <mergeCell ref="E39:E40"/>
    <mergeCell ref="F39:F40"/>
    <mergeCell ref="G39:G40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