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<sst xmlns="http://schemas.openxmlformats.org/spreadsheetml/2006/main" count="31" uniqueCount="31">
  <si>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</si>
  <si>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JDP050</t>
  </si>
  <si>
    <t xml:space="preserve">m</t>
  </si>
  <si>
    <t xml:space="preserve">Barrera antirraíces.</t>
  </si>
  <si>
    <r>
      <rPr>
        <sz val="8.25"/>
        <color rgb="FF000000"/>
        <rFont val="Arial"/>
        <family val="2"/>
      </rPr>
      <t xml:space="preserve">Barrera antirraíces realizada con malla de polipropileno no tejido, Rootbarrier 325 "PROJAR", de 50 cm de anchura y 0,8 mm de espesor, con una resistencia a la tracción longitudinal de 24,3 kN/m y 325 g/m² de masa superficial, con revestimiento impermeabilizante de polipropileno extruido en una de sus caras, colocada verticalmente en los laterales de la zanja previamente excavada en el terreno, para confinamiento lateral de rizomas. Incluso cinta adhesiva por ambas caras Rootbarrier "PROJAR", para la resolución de uniones. El precio no incluye la excavación de la zanja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</si>
  <si>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</si>
  <si>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</si>
  <si>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</si>
  <si>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</si>
  <si>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</si>
  <si>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</si>
  <si>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</si>
  <si>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mt48tup020eba</t>
  </si>
  <si>
    <t xml:space="preserve">m²</t>
  </si>
  <si>
    <t xml:space="preserve">Malla de polipropileno no tejido, Rootbarrier 325 "PROJAR", de 50 cm de anchura y 0,8 mm de espesor, con una resistencia a la tracción longitudinal de 24,3 kN/m y 325 g/m² de masa superficial, con revestimiento impermeabilizante de polipropileno extruido en una de sus caras.</t>
  </si>
  <si>
    <t xml:space="preserve">mt48tup030a</t>
  </si>
  <si>
    <t xml:space="preserve">m</t>
  </si>
  <si>
    <t xml:space="preserve">Cinta adhesiva por ambas caras, de polietileno tejido, con revestimiento de goma butílica, Rootbarrier "PROJAR", de 25 mm de anchura y 0,6 mm de espesor.</t>
  </si>
  <si>
    <t xml:space="preserve">Subtotal materiales:</t>
  </si>
  <si>
    <t xml:space="preserve">Mano de obra</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</si>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</sst>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8.16" customWidth="1"/>
    <col min="4" max="4" width="73.95"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8.09</v>
      </c>
      <c r="G10" s="12">
        <f ca="1">ROUND(INDIRECT(ADDRESS(ROW()+(0), COLUMN()+(-2), 1))*INDIRECT(ADDRESS(ROW()+(0), COLUMN()+(-1), 1)), 2)</f>
        <v>16.18</v>
      </c>
    </row>
    <row r="11" spans="1:7" ht="24.00" thickBot="1" customHeight="1">
      <c r="A11" s="1" t="s">
        <v>15</v>
      </c>
      <c r="B11" s="1"/>
      <c r="C11" s="10" t="s">
        <v>16</v>
      </c>
      <c r="D11" s="1" t="s">
        <v>17</v>
      </c>
      <c r="E11" s="13">
        <v>1.5</v>
      </c>
      <c r="F11" s="14">
        <v>2.69</v>
      </c>
      <c r="G11" s="14">
        <f ca="1">ROUND(INDIRECT(ADDRESS(ROW()+(0), COLUMN()+(-2), 1))*INDIRECT(ADDRESS(ROW()+(0), COLUMN()+(-1), 1)), 2)</f>
        <v>4.04</v>
      </c>
    </row>
    <row r="12" spans="1:7" ht="13.50" thickBot="1" customHeight="1">
      <c r="A12" s="15"/>
      <c r="B12" s="15"/>
      <c r="C12" s="15"/>
      <c r="D12" s="15"/>
      <c r="E12" s="9" t="s">
        <v>18</v>
      </c>
      <c r="F12" s="9"/>
      <c r="G12" s="17">
        <f ca="1">ROUND(SUM(INDIRECT(ADDRESS(ROW()+(-1), COLUMN()+(0), 1)),INDIRECT(ADDRESS(ROW()+(-2), COLUMN()+(0), 1))), 2)</f>
        <v>20.22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0.143</v>
      </c>
      <c r="F14" s="12">
        <v>23.1</v>
      </c>
      <c r="G14" s="12">
        <f ca="1">ROUND(INDIRECT(ADDRESS(ROW()+(0), COLUMN()+(-2), 1))*INDIRECT(ADDRESS(ROW()+(0), COLUMN()+(-1), 1)), 2)</f>
        <v>3.3</v>
      </c>
    </row>
    <row r="15" spans="1:7" ht="13.50" thickBot="1" customHeight="1">
      <c r="A15" s="1" t="s">
        <v>23</v>
      </c>
      <c r="B15" s="1"/>
      <c r="C15" s="10" t="s">
        <v>24</v>
      </c>
      <c r="D15" s="1" t="s">
        <v>25</v>
      </c>
      <c r="E15" s="13">
        <v>0.072</v>
      </c>
      <c r="F15" s="14">
        <v>21.94</v>
      </c>
      <c r="G15" s="14">
        <f ca="1">ROUND(INDIRECT(ADDRESS(ROW()+(0), COLUMN()+(-2), 1))*INDIRECT(ADDRESS(ROW()+(0), COLUMN()+(-1), 1)), 2)</f>
        <v>1.58</v>
      </c>
    </row>
    <row r="16" spans="1:7" ht="13.50" thickBot="1" customHeight="1">
      <c r="A16" s="15"/>
      <c r="B16" s="15"/>
      <c r="C16" s="15"/>
      <c r="D16" s="15"/>
      <c r="E16" s="9" t="s">
        <v>26</v>
      </c>
      <c r="F16" s="9"/>
      <c r="G16" s="17">
        <f ca="1">ROUND(SUM(INDIRECT(ADDRESS(ROW()+(-1), COLUMN()+(0), 1)),INDIRECT(ADDRESS(ROW()+(-2), COLUMN()+(0), 1))), 2)</f>
        <v>4.88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25.1</v>
      </c>
      <c r="G18" s="14">
        <f ca="1">ROUND(INDIRECT(ADDRESS(ROW()+(0), COLUMN()+(-2), 1))*INDIRECT(ADDRESS(ROW()+(0), COLUMN()+(-1), 1))/100, 2)</f>
        <v>0.5</v>
      </c>
    </row>
    <row r="19" spans="1:7" ht="13.50" thickBot="1" customHeight="1">
      <c r="A19" s="8"/>
      <c r="B19" s="8"/>
      <c r="C19" s="8"/>
      <c r="D19" s="8"/>
      <c r="E19" s="21" t="s">
        <v>30</v>
      </c>
      <c r="F19" s="21"/>
      <c r="G19" s="22">
        <f ca="1">ROUND(SUM(INDIRECT(ADDRESS(ROW()+(-1), COLUMN()+(0), 1)),INDIRECT(ADDRESS(ROW()+(-3), COLUMN()+(0), 1)),INDIRECT(ADDRESS(ROW()+(-7), COLUMN()+(0), 1))), 2)</f>
        <v>25.6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B19"/>
    <mergeCell ref="E19:F19"/>
  </mergeCells>
  <pageMargins left="0.147638" right="0.147638" top="0.206693" bottom="0.206693" header="0.0" footer="0.0"/>
  <pageSetup paperSize="9" orientation="portrait"/>
  <rowBreaks count="0" manualBreakCount="0">
    </rowBreaks>
</worksheet>
</file>